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17_Fraccio_17\17_CV\SAF\"/>
    </mc:Choice>
  </mc:AlternateContent>
  <xr:revisionPtr revIDLastSave="0" documentId="13_ncr:1_{8730BEA0-CC9E-4D79-B0BD-2FB8A4F0A5D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1" l="1"/>
  <c r="M10" i="1"/>
  <c r="M16" i="1"/>
  <c r="M23" i="1"/>
  <c r="M18" i="1"/>
  <c r="M14" i="1"/>
  <c r="M21" i="1"/>
  <c r="M17" i="1"/>
  <c r="M24" i="1"/>
  <c r="M8" i="1"/>
  <c r="M15" i="1"/>
  <c r="M12" i="1"/>
  <c r="M13" i="1"/>
  <c r="M20" i="1"/>
  <c r="M9" i="1"/>
  <c r="M11" i="1"/>
  <c r="M22" i="1"/>
  <c r="M19" i="1"/>
</calcChain>
</file>

<file path=xl/sharedStrings.xml><?xml version="1.0" encoding="utf-8"?>
<sst xmlns="http://schemas.openxmlformats.org/spreadsheetml/2006/main" count="630" uniqueCount="98">
  <si>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</si>
  <si>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</si>
  <si>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</si>
  <si>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</si>
  <si>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</si>
  <si>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</si>
  <si>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</si>
  <si>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</si>
  <si>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</si>
  <si>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</si>
  <si>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</si>
  <si>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</si>
  <si>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</si>
  <si>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</si>
  <si>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</si>
  <si>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</si>
  <si>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</si>
  <si>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</si>
  <si>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</si>
  <si>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</si>
  <si>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</si>
  <si>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</si>
  <si>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</si>
  <si>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</si>
  <si>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</si>
  <si>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</si>
  <si>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</si>
  <si>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</si>
  <si>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</si>
  <si>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</si>
  <si>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</si>
  <si>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</si>
  <si>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</si>
  <si>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</si>
  <si>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</si>
  <si>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</si>
  <si>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</si>
  <si>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</si>
  <si>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</si>
  <si>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</si>
  <si>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</si>
  <si>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</si>
  <si>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</si>
  <si>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</si>
  <si>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</si>
  <si>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</si>
  <si>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</si>
  <si>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</si>
  <si>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</si>
  <si>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</si>
  <si>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</si>
  <si>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</si>
  <si>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</si>
  <si>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</si>
  <si>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</si>
  <si>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</si>
  <si>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</si>
  <si>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</si>
  <si>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</si>
  <si>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</si>
  <si>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</si>
  <si>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</si>
  <si>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</si>
  <si>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</si>
  <si>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</si>
  <si>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</si>
  <si>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</si>
  <si>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</si>
  <si>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</si>
  <si>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</si>
  <si>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</si>
  <si>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</si>
  <si>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</si>
  <si>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</si>
  <si>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</si>
  <si>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</si>
  <si>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</si>
  <si>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</si>
  <si>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</si>
  <si>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</si>
  <si>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</si>
  <si>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Subdirección de Control de Personal de la Dirección de Administración de Capital Humano en la Dirección General de Administración y Finanzas</t>
  </si>
  <si>
    <t>COORDINADOR (A) EJECUTIVO (A)</t>
  </si>
  <si>
    <t>JEFE (A) DE UNIDAD DEPARTAMENTAL "A"</t>
  </si>
  <si>
    <t>SUBDIRECTOR (A) "A"</t>
  </si>
  <si>
    <t>DIRECTOR (A) "B"</t>
  </si>
  <si>
    <t>DIRECTOR (A) EJECUTIVO (A) "A"</t>
  </si>
  <si>
    <t>DIRECTOR (A) EJECUTIVO (A) "B"</t>
  </si>
  <si>
    <t>VACANTE</t>
  </si>
  <si>
    <t>VER NOTA ACLARATORIA EN LA COLUMNA NOTA</t>
  </si>
  <si>
    <t>COORDINACION EJECUTIVA DE VERIFICACION DE COMERCIO EXTERIOR</t>
  </si>
  <si>
    <t>Ver nota aclaratoria en la columna Nota</t>
  </si>
  <si>
    <t>Vacante</t>
  </si>
  <si>
    <t>https://transparencia.finanzas.cdmx.gob.mx/repositorio/public/upload/repositorio/DGAyF/2024/scp/fracc_XVII/F17_2024_curricular-Comercio.pdf</t>
  </si>
  <si>
    <t>https://transparencia.finanzas.cdmx.gob.mx/repositorio/public/upload/repositorio/DGAyF/2024/scp/fracc_XVII/F17_2024_perfil.pdf</t>
  </si>
  <si>
    <t>https://transparencia.finanzas.cdmx.gob.mx/repositorio/public/upload/repositorio/DGAyF/2024/scp/fracc_XVII/F17_2024_sanciones.pdf</t>
  </si>
  <si>
    <t>Respecto a las columnas Nombre (s), Primer apellido, Segundo apellido, Nivel máximo de estudios concluido y comprobable (catálogo), Carrera genérica, en su caso, Tabla_472796, se expone: ELIMINADO El nombre e información curricular de los (as) servidores (as) públicos de Estructura adscritos a la Coordinación Ejecutiva de Verificación de Comercio Exterior de la Tesorería de la Ciudad de México, se elimina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(as) públicos (as)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17a_artículo 121, inciso a) fracción XVII de la Ley de Transparencia, Acceso a la Información Pública y Rendición de Cuentas de la Ciudad de México y formato A121Fr17A_artículo 70 Fracción XVII de la Ley General de Transparencia (Información curricular). 3.- PARTES CLASIFICADAS Nombre e información curricular de los (as) servidores (as) públicos (as) de Estructura adscritos a la Coordinación Ejecutiva de Verificación de Comercio Exterior de la Tesorería de la Ciudad de México. 4.-FUNDAMENTO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</si>
  <si>
    <t>https://transparencia.finanzas.cdmx.gob.mx/repositorio/public/upload/repositorio/DGAyF/2024/scp/fracc_XVII/Vacante_2024.pdf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</si>
</sst>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45566</v>
      </c>
      <c r="C8" s="3">
        <v>45657</v>
      </c>
      <c r="D8" t="s">
        <v>82</v>
      </c>
      <c r="E8" t="s">
        <v>82</v>
      </c>
      <c r="F8" t="s">
        <v>89</v>
      </c>
      <c r="G8" t="s">
        <v>89</v>
      </c>
      <c r="H8" t="s">
        <v>89</v>
      </c>
      <c r="I8" t="s">
        <v>57</v>
      </c>
      <c r="J8" t="s">
        <v>90</v>
      </c>
      <c r="K8" t="s">
        <v>58</v>
      </c>
      <c r="L8" t="s">
        <v>91</v>
      </c>
      <c r="M8" s="5" t="str">
        <f ca="1">HYPERLINK("#"&amp;CELL("direccion",Tabla_472796!A4),"1")</f>
        <v>1</v>
      </c>
      <c r="N8" s="4" t="s">
        <v>93</v>
      </c>
      <c r="O8" s="4" t="s">
        <v>94</v>
      </c>
      <c r="P8" t="s">
        <v>69</v>
      </c>
      <c r="Q8" s="4" t="s">
        <v>95</v>
      </c>
      <c r="R8" t="s">
        <v>81</v>
      </c>
      <c r="S8" s="3">
        <v>45657</v>
      </c>
      <c r="T8" s="6" t="s">
        <v>96</v>
      </c>
    </row>
    <row r="9" spans="1:20" x14ac:dyDescent="0.25">
      <c r="A9">
        <v>2024</v>
      </c>
      <c r="B9" s="3">
        <v>45566</v>
      </c>
      <c r="C9" s="3">
        <v>45657</v>
      </c>
      <c r="D9" t="s">
        <v>83</v>
      </c>
      <c r="E9" t="s">
        <v>83</v>
      </c>
      <c r="F9" t="s">
        <v>89</v>
      </c>
      <c r="G9" t="s">
        <v>89</v>
      </c>
      <c r="H9" t="s">
        <v>89</v>
      </c>
      <c r="I9" t="s">
        <v>57</v>
      </c>
      <c r="J9" t="s">
        <v>90</v>
      </c>
      <c r="K9" t="s">
        <v>58</v>
      </c>
      <c r="L9" t="s">
        <v>91</v>
      </c>
      <c r="M9" s="5" t="str">
        <f ca="1">HYPERLINK("#"&amp;CELL("direccion",Tabla_472796!A7),"2")</f>
        <v>2</v>
      </c>
      <c r="N9" s="4" t="s">
        <v>93</v>
      </c>
      <c r="O9" s="4" t="s">
        <v>94</v>
      </c>
      <c r="P9" t="s">
        <v>69</v>
      </c>
      <c r="Q9" s="4" t="s">
        <v>95</v>
      </c>
      <c r="R9" t="s">
        <v>81</v>
      </c>
      <c r="S9" s="3">
        <v>45657</v>
      </c>
      <c r="T9" s="6" t="s">
        <v>96</v>
      </c>
    </row>
    <row r="10" spans="1:20" x14ac:dyDescent="0.25">
      <c r="A10">
        <v>2024</v>
      </c>
      <c r="B10" s="3">
        <v>45566</v>
      </c>
      <c r="C10" s="3">
        <v>45657</v>
      </c>
      <c r="D10" t="s">
        <v>84</v>
      </c>
      <c r="E10" t="s">
        <v>84</v>
      </c>
      <c r="F10" t="s">
        <v>88</v>
      </c>
      <c r="G10" t="s">
        <v>88</v>
      </c>
      <c r="H10" t="s">
        <v>88</v>
      </c>
      <c r="J10" t="s">
        <v>90</v>
      </c>
      <c r="K10" t="s">
        <v>58</v>
      </c>
      <c r="L10" t="s">
        <v>92</v>
      </c>
      <c r="M10" s="5" t="str">
        <f ca="1">HYPERLINK("#"&amp;CELL("direccion",Tabla_472796!A10),"3")</f>
        <v>3</v>
      </c>
      <c r="N10" s="4" t="s">
        <v>97</v>
      </c>
      <c r="O10" s="4" t="s">
        <v>94</v>
      </c>
      <c r="P10" t="s">
        <v>69</v>
      </c>
      <c r="Q10" s="4" t="s">
        <v>95</v>
      </c>
      <c r="R10" t="s">
        <v>81</v>
      </c>
      <c r="S10" s="3">
        <v>45657</v>
      </c>
      <c r="T10" s="6"/>
    </row>
    <row r="11" spans="1:20" x14ac:dyDescent="0.25">
      <c r="A11">
        <v>2024</v>
      </c>
      <c r="B11" s="3">
        <v>45566</v>
      </c>
      <c r="C11" s="3">
        <v>45657</v>
      </c>
      <c r="D11" t="s">
        <v>83</v>
      </c>
      <c r="E11" t="s">
        <v>83</v>
      </c>
      <c r="F11" t="s">
        <v>89</v>
      </c>
      <c r="G11" t="s">
        <v>89</v>
      </c>
      <c r="H11" t="s">
        <v>89</v>
      </c>
      <c r="I11" t="s">
        <v>57</v>
      </c>
      <c r="J11" t="s">
        <v>90</v>
      </c>
      <c r="K11" t="s">
        <v>58</v>
      </c>
      <c r="L11" t="s">
        <v>91</v>
      </c>
      <c r="M11" s="5" t="str">
        <f ca="1">HYPERLINK("#"&amp;CELL("direccion",Tabla_472796!A13),"4")</f>
        <v>4</v>
      </c>
      <c r="N11" s="4" t="s">
        <v>93</v>
      </c>
      <c r="O11" s="4" t="s">
        <v>94</v>
      </c>
      <c r="P11" t="s">
        <v>69</v>
      </c>
      <c r="Q11" s="4" t="s">
        <v>95</v>
      </c>
      <c r="R11" t="s">
        <v>81</v>
      </c>
      <c r="S11" s="3">
        <v>45657</v>
      </c>
      <c r="T11" s="6" t="s">
        <v>96</v>
      </c>
    </row>
    <row r="12" spans="1:20" x14ac:dyDescent="0.25">
      <c r="A12">
        <v>2024</v>
      </c>
      <c r="B12" s="3">
        <v>45566</v>
      </c>
      <c r="C12" s="3">
        <v>45657</v>
      </c>
      <c r="D12" t="s">
        <v>85</v>
      </c>
      <c r="E12" t="s">
        <v>85</v>
      </c>
      <c r="F12" t="s">
        <v>89</v>
      </c>
      <c r="G12" t="s">
        <v>89</v>
      </c>
      <c r="H12" t="s">
        <v>89</v>
      </c>
      <c r="I12" t="s">
        <v>56</v>
      </c>
      <c r="J12" t="s">
        <v>90</v>
      </c>
      <c r="K12" t="s">
        <v>58</v>
      </c>
      <c r="L12" t="s">
        <v>91</v>
      </c>
      <c r="M12" s="5" t="str">
        <f ca="1">HYPERLINK("#"&amp;CELL("direccion",Tabla_472796!A16),"5")</f>
        <v>5</v>
      </c>
      <c r="N12" s="4" t="s">
        <v>93</v>
      </c>
      <c r="O12" s="4" t="s">
        <v>94</v>
      </c>
      <c r="P12" t="s">
        <v>69</v>
      </c>
      <c r="Q12" s="4" t="s">
        <v>95</v>
      </c>
      <c r="R12" t="s">
        <v>81</v>
      </c>
      <c r="S12" s="3">
        <v>45657</v>
      </c>
      <c r="T12" s="6" t="s">
        <v>96</v>
      </c>
    </row>
    <row r="13" spans="1:20" x14ac:dyDescent="0.25">
      <c r="A13">
        <v>2024</v>
      </c>
      <c r="B13" s="3">
        <v>45566</v>
      </c>
      <c r="C13" s="3">
        <v>45657</v>
      </c>
      <c r="D13" t="s">
        <v>83</v>
      </c>
      <c r="E13" t="s">
        <v>83</v>
      </c>
      <c r="F13" t="s">
        <v>89</v>
      </c>
      <c r="G13" t="s">
        <v>89</v>
      </c>
      <c r="H13" t="s">
        <v>89</v>
      </c>
      <c r="I13" t="s">
        <v>57</v>
      </c>
      <c r="J13" t="s">
        <v>90</v>
      </c>
      <c r="K13" t="s">
        <v>58</v>
      </c>
      <c r="L13" t="s">
        <v>91</v>
      </c>
      <c r="M13" s="5" t="str">
        <f ca="1">HYPERLINK("#"&amp;CELL("direccion",Tabla_472796!A19),"6")</f>
        <v>6</v>
      </c>
      <c r="N13" s="4" t="s">
        <v>93</v>
      </c>
      <c r="O13" s="4" t="s">
        <v>94</v>
      </c>
      <c r="P13" t="s">
        <v>69</v>
      </c>
      <c r="Q13" s="4" t="s">
        <v>95</v>
      </c>
      <c r="R13" t="s">
        <v>81</v>
      </c>
      <c r="S13" s="3">
        <v>45657</v>
      </c>
      <c r="T13" s="6" t="s">
        <v>96</v>
      </c>
    </row>
    <row r="14" spans="1:20" x14ac:dyDescent="0.25">
      <c r="A14">
        <v>2024</v>
      </c>
      <c r="B14" s="3">
        <v>45566</v>
      </c>
      <c r="C14" s="3">
        <v>45657</v>
      </c>
      <c r="D14" t="s">
        <v>83</v>
      </c>
      <c r="E14" t="s">
        <v>83</v>
      </c>
      <c r="F14" t="s">
        <v>89</v>
      </c>
      <c r="G14" t="s">
        <v>89</v>
      </c>
      <c r="H14" t="s">
        <v>89</v>
      </c>
      <c r="I14" t="s">
        <v>56</v>
      </c>
      <c r="J14" t="s">
        <v>90</v>
      </c>
      <c r="K14" t="s">
        <v>58</v>
      </c>
      <c r="L14" t="s">
        <v>91</v>
      </c>
      <c r="M14" s="5" t="str">
        <f ca="1">HYPERLINK("#"&amp;CELL("direccion",Tabla_472796!A22),"7")</f>
        <v>7</v>
      </c>
      <c r="N14" s="4" t="s">
        <v>93</v>
      </c>
      <c r="O14" s="4" t="s">
        <v>94</v>
      </c>
      <c r="P14" t="s">
        <v>69</v>
      </c>
      <c r="Q14" s="4" t="s">
        <v>95</v>
      </c>
      <c r="R14" t="s">
        <v>81</v>
      </c>
      <c r="S14" s="3">
        <v>45657</v>
      </c>
      <c r="T14" s="6" t="s">
        <v>96</v>
      </c>
    </row>
    <row r="15" spans="1:20" x14ac:dyDescent="0.25">
      <c r="A15">
        <v>2024</v>
      </c>
      <c r="B15" s="3">
        <v>45566</v>
      </c>
      <c r="C15" s="3">
        <v>45657</v>
      </c>
      <c r="D15" t="s">
        <v>83</v>
      </c>
      <c r="E15" t="s">
        <v>83</v>
      </c>
      <c r="F15" t="s">
        <v>89</v>
      </c>
      <c r="G15" t="s">
        <v>89</v>
      </c>
      <c r="H15" t="s">
        <v>89</v>
      </c>
      <c r="I15" t="s">
        <v>57</v>
      </c>
      <c r="J15" t="s">
        <v>90</v>
      </c>
      <c r="K15" t="s">
        <v>58</v>
      </c>
      <c r="L15" t="s">
        <v>91</v>
      </c>
      <c r="M15" s="5" t="str">
        <f ca="1">HYPERLINK("#"&amp;CELL("direccion",Tabla_472796!A25),"8")</f>
        <v>8</v>
      </c>
      <c r="N15" s="4" t="s">
        <v>93</v>
      </c>
      <c r="O15" s="4" t="s">
        <v>94</v>
      </c>
      <c r="P15" t="s">
        <v>69</v>
      </c>
      <c r="Q15" s="4" t="s">
        <v>95</v>
      </c>
      <c r="R15" t="s">
        <v>81</v>
      </c>
      <c r="S15" s="3">
        <v>45657</v>
      </c>
      <c r="T15" s="6" t="s">
        <v>96</v>
      </c>
    </row>
    <row r="16" spans="1:20" x14ac:dyDescent="0.25">
      <c r="A16">
        <v>2024</v>
      </c>
      <c r="B16" s="3">
        <v>45566</v>
      </c>
      <c r="C16" s="3">
        <v>45657</v>
      </c>
      <c r="D16" t="s">
        <v>83</v>
      </c>
      <c r="E16" t="s">
        <v>83</v>
      </c>
      <c r="F16" t="s">
        <v>89</v>
      </c>
      <c r="G16" t="s">
        <v>89</v>
      </c>
      <c r="H16" t="s">
        <v>89</v>
      </c>
      <c r="I16" t="s">
        <v>56</v>
      </c>
      <c r="J16" t="s">
        <v>90</v>
      </c>
      <c r="K16" t="s">
        <v>58</v>
      </c>
      <c r="L16" t="s">
        <v>91</v>
      </c>
      <c r="M16" s="5" t="str">
        <f ca="1">HYPERLINK("#"&amp;CELL("direccion",Tabla_472796!A28),"9")</f>
        <v>9</v>
      </c>
      <c r="N16" s="4" t="s">
        <v>93</v>
      </c>
      <c r="O16" s="4" t="s">
        <v>94</v>
      </c>
      <c r="P16" t="s">
        <v>69</v>
      </c>
      <c r="Q16" s="4" t="s">
        <v>95</v>
      </c>
      <c r="R16" t="s">
        <v>81</v>
      </c>
      <c r="S16" s="3">
        <v>45657</v>
      </c>
      <c r="T16" s="6" t="s">
        <v>96</v>
      </c>
    </row>
    <row r="17" spans="1:20" x14ac:dyDescent="0.25">
      <c r="A17">
        <v>2024</v>
      </c>
      <c r="B17" s="3">
        <v>45566</v>
      </c>
      <c r="C17" s="3">
        <v>45657</v>
      </c>
      <c r="D17" t="s">
        <v>86</v>
      </c>
      <c r="E17" t="s">
        <v>86</v>
      </c>
      <c r="F17" t="s">
        <v>88</v>
      </c>
      <c r="G17" t="s">
        <v>88</v>
      </c>
      <c r="H17" t="s">
        <v>88</v>
      </c>
      <c r="J17" t="s">
        <v>90</v>
      </c>
      <c r="K17" t="s">
        <v>58</v>
      </c>
      <c r="L17" t="s">
        <v>92</v>
      </c>
      <c r="M17" s="5" t="str">
        <f ca="1">HYPERLINK("#"&amp;CELL("direccion",Tabla_472796!A31),"10")</f>
        <v>10</v>
      </c>
      <c r="N17" s="4" t="s">
        <v>97</v>
      </c>
      <c r="O17" s="4" t="s">
        <v>94</v>
      </c>
      <c r="P17" t="s">
        <v>69</v>
      </c>
      <c r="Q17" s="4" t="s">
        <v>95</v>
      </c>
      <c r="R17" t="s">
        <v>81</v>
      </c>
      <c r="S17" s="3">
        <v>45657</v>
      </c>
      <c r="T17" s="6"/>
    </row>
    <row r="18" spans="1:20" x14ac:dyDescent="0.25">
      <c r="A18">
        <v>2024</v>
      </c>
      <c r="B18" s="3">
        <v>45566</v>
      </c>
      <c r="C18" s="3">
        <v>45657</v>
      </c>
      <c r="D18" t="s">
        <v>83</v>
      </c>
      <c r="E18" t="s">
        <v>83</v>
      </c>
      <c r="F18" t="s">
        <v>88</v>
      </c>
      <c r="G18" t="s">
        <v>88</v>
      </c>
      <c r="H18" t="s">
        <v>88</v>
      </c>
      <c r="J18" t="s">
        <v>90</v>
      </c>
      <c r="K18" t="s">
        <v>58</v>
      </c>
      <c r="L18" t="s">
        <v>92</v>
      </c>
      <c r="M18" s="5" t="str">
        <f ca="1">HYPERLINK("#"&amp;CELL("direccion",Tabla_472796!A34),"11")</f>
        <v>11</v>
      </c>
      <c r="N18" s="4" t="s">
        <v>97</v>
      </c>
      <c r="O18" s="4" t="s">
        <v>94</v>
      </c>
      <c r="P18" t="s">
        <v>69</v>
      </c>
      <c r="Q18" s="4" t="s">
        <v>95</v>
      </c>
      <c r="R18" t="s">
        <v>81</v>
      </c>
      <c r="S18" s="3">
        <v>45657</v>
      </c>
      <c r="T18" s="6"/>
    </row>
    <row r="19" spans="1:20" x14ac:dyDescent="0.25">
      <c r="A19">
        <v>2024</v>
      </c>
      <c r="B19" s="3">
        <v>45566</v>
      </c>
      <c r="C19" s="3">
        <v>45657</v>
      </c>
      <c r="D19" t="s">
        <v>83</v>
      </c>
      <c r="E19" t="s">
        <v>83</v>
      </c>
      <c r="F19" t="s">
        <v>89</v>
      </c>
      <c r="G19" t="s">
        <v>89</v>
      </c>
      <c r="H19" t="s">
        <v>89</v>
      </c>
      <c r="I19" t="s">
        <v>57</v>
      </c>
      <c r="J19" t="s">
        <v>90</v>
      </c>
      <c r="K19" t="s">
        <v>58</v>
      </c>
      <c r="L19" t="s">
        <v>91</v>
      </c>
      <c r="M19" s="5" t="str">
        <f ca="1">HYPERLINK("#"&amp;CELL("direccion",Tabla_472796!A37),"12")</f>
        <v>12</v>
      </c>
      <c r="N19" s="4" t="s">
        <v>93</v>
      </c>
      <c r="O19" s="4" t="s">
        <v>94</v>
      </c>
      <c r="P19" t="s">
        <v>69</v>
      </c>
      <c r="Q19" s="4" t="s">
        <v>95</v>
      </c>
      <c r="R19" t="s">
        <v>81</v>
      </c>
      <c r="S19" s="3">
        <v>45657</v>
      </c>
      <c r="T19" s="6" t="s">
        <v>96</v>
      </c>
    </row>
    <row r="20" spans="1:20" x14ac:dyDescent="0.25">
      <c r="A20">
        <v>2024</v>
      </c>
      <c r="B20" s="3">
        <v>45566</v>
      </c>
      <c r="C20" s="3">
        <v>45657</v>
      </c>
      <c r="D20" t="s">
        <v>83</v>
      </c>
      <c r="E20" t="s">
        <v>83</v>
      </c>
      <c r="F20" t="s">
        <v>89</v>
      </c>
      <c r="G20" t="s">
        <v>89</v>
      </c>
      <c r="H20" t="s">
        <v>89</v>
      </c>
      <c r="I20" t="s">
        <v>56</v>
      </c>
      <c r="J20" t="s">
        <v>90</v>
      </c>
      <c r="K20" t="s">
        <v>58</v>
      </c>
      <c r="L20" t="s">
        <v>91</v>
      </c>
      <c r="M20" s="5" t="str">
        <f ca="1">HYPERLINK("#"&amp;CELL("direccion",Tabla_472796!A40),"13")</f>
        <v>13</v>
      </c>
      <c r="N20" s="4" t="s">
        <v>93</v>
      </c>
      <c r="O20" s="4" t="s">
        <v>94</v>
      </c>
      <c r="P20" t="s">
        <v>69</v>
      </c>
      <c r="Q20" s="4" t="s">
        <v>95</v>
      </c>
      <c r="R20" t="s">
        <v>81</v>
      </c>
      <c r="S20" s="3">
        <v>45657</v>
      </c>
      <c r="T20" s="6" t="s">
        <v>96</v>
      </c>
    </row>
    <row r="21" spans="1:20" x14ac:dyDescent="0.25">
      <c r="A21">
        <v>2024</v>
      </c>
      <c r="B21" s="3">
        <v>45566</v>
      </c>
      <c r="C21" s="3">
        <v>45657</v>
      </c>
      <c r="D21" t="s">
        <v>83</v>
      </c>
      <c r="E21" t="s">
        <v>83</v>
      </c>
      <c r="F21" t="s">
        <v>89</v>
      </c>
      <c r="G21" t="s">
        <v>89</v>
      </c>
      <c r="H21" t="s">
        <v>89</v>
      </c>
      <c r="I21" t="s">
        <v>57</v>
      </c>
      <c r="J21" t="s">
        <v>90</v>
      </c>
      <c r="K21" t="s">
        <v>58</v>
      </c>
      <c r="L21" t="s">
        <v>91</v>
      </c>
      <c r="M21" s="5" t="str">
        <f ca="1">HYPERLINK("#"&amp;CELL("direccion",Tabla_472796!A43),"14")</f>
        <v>14</v>
      </c>
      <c r="N21" s="4" t="s">
        <v>93</v>
      </c>
      <c r="O21" s="4" t="s">
        <v>94</v>
      </c>
      <c r="P21" t="s">
        <v>69</v>
      </c>
      <c r="Q21" s="4" t="s">
        <v>95</v>
      </c>
      <c r="R21" t="s">
        <v>81</v>
      </c>
      <c r="S21" s="3">
        <v>45657</v>
      </c>
      <c r="T21" s="6" t="s">
        <v>96</v>
      </c>
    </row>
    <row r="22" spans="1:20" x14ac:dyDescent="0.25">
      <c r="A22">
        <v>2024</v>
      </c>
      <c r="B22" s="3">
        <v>45566</v>
      </c>
      <c r="C22" s="3">
        <v>45657</v>
      </c>
      <c r="D22" t="s">
        <v>87</v>
      </c>
      <c r="E22" t="s">
        <v>87</v>
      </c>
      <c r="F22" t="s">
        <v>88</v>
      </c>
      <c r="G22" t="s">
        <v>88</v>
      </c>
      <c r="H22" t="s">
        <v>88</v>
      </c>
      <c r="J22" t="s">
        <v>90</v>
      </c>
      <c r="K22" t="s">
        <v>58</v>
      </c>
      <c r="L22" t="s">
        <v>92</v>
      </c>
      <c r="M22" s="5" t="str">
        <f ca="1">HYPERLINK("#"&amp;CELL("direccion",Tabla_472796!A46),"15")</f>
        <v>15</v>
      </c>
      <c r="N22" s="4" t="s">
        <v>97</v>
      </c>
      <c r="O22" s="4" t="s">
        <v>94</v>
      </c>
      <c r="P22" t="s">
        <v>69</v>
      </c>
      <c r="Q22" s="4" t="s">
        <v>95</v>
      </c>
      <c r="R22" t="s">
        <v>81</v>
      </c>
      <c r="S22" s="3">
        <v>45657</v>
      </c>
      <c r="T22" s="6"/>
    </row>
    <row r="23" spans="1:20" x14ac:dyDescent="0.25">
      <c r="A23">
        <v>2024</v>
      </c>
      <c r="B23" s="3">
        <v>45566</v>
      </c>
      <c r="C23" s="3">
        <v>45657</v>
      </c>
      <c r="D23" t="s">
        <v>83</v>
      </c>
      <c r="E23" t="s">
        <v>83</v>
      </c>
      <c r="F23" t="s">
        <v>89</v>
      </c>
      <c r="G23" t="s">
        <v>89</v>
      </c>
      <c r="H23" t="s">
        <v>89</v>
      </c>
      <c r="I23" t="s">
        <v>56</v>
      </c>
      <c r="J23" t="s">
        <v>90</v>
      </c>
      <c r="K23" t="s">
        <v>58</v>
      </c>
      <c r="L23" t="s">
        <v>91</v>
      </c>
      <c r="M23" s="5" t="str">
        <f ca="1">HYPERLINK("#"&amp;CELL("direccion",Tabla_472796!A49),"16")</f>
        <v>16</v>
      </c>
      <c r="N23" s="4" t="s">
        <v>93</v>
      </c>
      <c r="O23" s="4" t="s">
        <v>94</v>
      </c>
      <c r="P23" t="s">
        <v>69</v>
      </c>
      <c r="Q23" s="4" t="s">
        <v>95</v>
      </c>
      <c r="R23" t="s">
        <v>81</v>
      </c>
      <c r="S23" s="3">
        <v>45657</v>
      </c>
      <c r="T23" s="6" t="s">
        <v>96</v>
      </c>
    </row>
    <row r="24" spans="1:20" x14ac:dyDescent="0.25">
      <c r="A24">
        <v>2024</v>
      </c>
      <c r="B24" s="3">
        <v>45566</v>
      </c>
      <c r="C24" s="3">
        <v>45657</v>
      </c>
      <c r="D24" t="s">
        <v>83</v>
      </c>
      <c r="E24" t="s">
        <v>83</v>
      </c>
      <c r="F24" t="s">
        <v>89</v>
      </c>
      <c r="G24" t="s">
        <v>89</v>
      </c>
      <c r="H24" t="s">
        <v>89</v>
      </c>
      <c r="I24" t="s">
        <v>56</v>
      </c>
      <c r="J24" t="s">
        <v>90</v>
      </c>
      <c r="K24" t="s">
        <v>58</v>
      </c>
      <c r="L24" t="s">
        <v>91</v>
      </c>
      <c r="M24" s="5" t="str">
        <f ca="1">HYPERLINK("#"&amp;CELL("direccion",Tabla_472796!A52),"17")</f>
        <v>17</v>
      </c>
      <c r="N24" s="4" t="s">
        <v>93</v>
      </c>
      <c r="O24" s="4" t="s">
        <v>94</v>
      </c>
      <c r="P24" t="s">
        <v>69</v>
      </c>
      <c r="Q24" s="4" t="s">
        <v>95</v>
      </c>
      <c r="R24" t="s">
        <v>81</v>
      </c>
      <c r="S24" s="3">
        <v>45657</v>
      </c>
      <c r="T24" s="6" t="s">
        <v>96</v>
      </c>
    </row>
    <row r="25" spans="1:20" x14ac:dyDescent="0.25">
      <c r="A25">
        <v>2024</v>
      </c>
      <c r="B25" s="3">
        <v>45566</v>
      </c>
      <c r="C25" s="3">
        <v>45657</v>
      </c>
      <c r="D25" t="s">
        <v>83</v>
      </c>
      <c r="E25" t="s">
        <v>83</v>
      </c>
      <c r="F25" t="s">
        <v>89</v>
      </c>
      <c r="G25" t="s">
        <v>89</v>
      </c>
      <c r="H25" t="s">
        <v>89</v>
      </c>
      <c r="I25" t="s">
        <v>56</v>
      </c>
      <c r="J25" t="s">
        <v>90</v>
      </c>
      <c r="K25" t="s">
        <v>58</v>
      </c>
      <c r="L25" t="s">
        <v>91</v>
      </c>
      <c r="M25" s="5" t="str">
        <f ca="1">HYPERLINK("#"&amp;CELL("direccion",Tabla_472796!A55),"18")</f>
        <v>18</v>
      </c>
      <c r="N25" s="4" t="s">
        <v>93</v>
      </c>
      <c r="O25" s="4" t="s">
        <v>94</v>
      </c>
      <c r="P25" t="s">
        <v>69</v>
      </c>
      <c r="Q25" s="4" t="s">
        <v>95</v>
      </c>
      <c r="R25" t="s">
        <v>81</v>
      </c>
      <c r="S25" s="3">
        <v>45657</v>
      </c>
      <c r="T25" s="6" t="s">
        <v>96</v>
      </c>
    </row>
  </sheetData>
  <mergeCells count="7">
    <mergeCell ref="A6:T6"/>
    <mergeCell ref="A2:C2"/>
    <mergeCell ref="D2:F2"/>
    <mergeCell ref="G2:I2"/>
    <mergeCell ref="A3:C3"/>
    <mergeCell ref="D3:F3"/>
    <mergeCell ref="G3:I3"/>
  </mergeCells>
  <dataValidations count="3">
    <dataValidation type="list" allowBlank="1" showErrorMessage="1" sqref="I8:I176" xr:uid="{00000000-0002-0000-0000-000000000000}">
      <formula1>Hidden_18</formula1>
    </dataValidation>
    <dataValidation type="list" allowBlank="1" showErrorMessage="1" sqref="K8:K176" xr:uid="{00000000-0002-0000-0000-000001000000}">
      <formula1>Hidden_210</formula1>
    </dataValidation>
    <dataValidation type="list" allowBlank="1" showErrorMessage="1" sqref="P8:P176"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7"/>
  <sheetViews>
    <sheetView topLeftCell="A3" workbookViewId="0">
      <selection activeCell="A10" sqref="A1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v>1</v>
      </c>
      <c r="B4" s="3" t="s">
        <v>89</v>
      </c>
      <c r="C4" s="3" t="s">
        <v>89</v>
      </c>
      <c r="D4" t="s">
        <v>89</v>
      </c>
      <c r="E4" t="s">
        <v>89</v>
      </c>
      <c r="F4" t="s">
        <v>89</v>
      </c>
    </row>
    <row r="5" spans="1:6" x14ac:dyDescent="0.25">
      <c r="A5">
        <v>1</v>
      </c>
      <c r="B5" s="3" t="s">
        <v>89</v>
      </c>
      <c r="C5" s="3" t="s">
        <v>89</v>
      </c>
      <c r="D5" t="s">
        <v>89</v>
      </c>
      <c r="E5" t="s">
        <v>89</v>
      </c>
      <c r="F5" t="s">
        <v>89</v>
      </c>
    </row>
    <row r="6" spans="1:6" x14ac:dyDescent="0.25">
      <c r="A6">
        <v>1</v>
      </c>
      <c r="B6" s="3" t="s">
        <v>89</v>
      </c>
      <c r="C6" s="3" t="s">
        <v>89</v>
      </c>
      <c r="D6" t="s">
        <v>89</v>
      </c>
      <c r="E6" t="s">
        <v>89</v>
      </c>
      <c r="F6" t="s">
        <v>89</v>
      </c>
    </row>
    <row r="7" spans="1:6" x14ac:dyDescent="0.25">
      <c r="A7">
        <v>2</v>
      </c>
      <c r="B7" s="3" t="s">
        <v>89</v>
      </c>
      <c r="C7" s="3" t="s">
        <v>89</v>
      </c>
      <c r="D7" t="s">
        <v>89</v>
      </c>
      <c r="E7" t="s">
        <v>89</v>
      </c>
      <c r="F7" t="s">
        <v>89</v>
      </c>
    </row>
    <row r="8" spans="1:6" x14ac:dyDescent="0.25">
      <c r="A8">
        <v>2</v>
      </c>
      <c r="B8" s="3" t="s">
        <v>89</v>
      </c>
      <c r="C8" s="3" t="s">
        <v>89</v>
      </c>
      <c r="D8" t="s">
        <v>89</v>
      </c>
      <c r="E8" t="s">
        <v>89</v>
      </c>
      <c r="F8" t="s">
        <v>89</v>
      </c>
    </row>
    <row r="9" spans="1:6" x14ac:dyDescent="0.25">
      <c r="A9">
        <v>2</v>
      </c>
      <c r="B9" s="3" t="s">
        <v>89</v>
      </c>
      <c r="C9" s="3" t="s">
        <v>89</v>
      </c>
      <c r="D9" t="s">
        <v>89</v>
      </c>
      <c r="E9" t="s">
        <v>89</v>
      </c>
      <c r="F9" t="s">
        <v>89</v>
      </c>
    </row>
    <row r="10" spans="1:6" x14ac:dyDescent="0.25">
      <c r="A10">
        <v>3</v>
      </c>
      <c r="B10" s="3" t="s">
        <v>88</v>
      </c>
      <c r="C10" s="3" t="s">
        <v>88</v>
      </c>
      <c r="D10" t="s">
        <v>88</v>
      </c>
      <c r="E10" t="s">
        <v>88</v>
      </c>
      <c r="F10" t="s">
        <v>88</v>
      </c>
    </row>
    <row r="11" spans="1:6" x14ac:dyDescent="0.25">
      <c r="A11">
        <v>3</v>
      </c>
      <c r="B11" s="3" t="s">
        <v>88</v>
      </c>
      <c r="C11" s="3" t="s">
        <v>88</v>
      </c>
      <c r="D11" t="s">
        <v>88</v>
      </c>
      <c r="E11" t="s">
        <v>88</v>
      </c>
      <c r="F11" t="s">
        <v>88</v>
      </c>
    </row>
    <row r="12" spans="1:6" x14ac:dyDescent="0.25">
      <c r="A12">
        <v>3</v>
      </c>
      <c r="B12" s="3" t="s">
        <v>88</v>
      </c>
      <c r="C12" s="3" t="s">
        <v>88</v>
      </c>
      <c r="D12" t="s">
        <v>88</v>
      </c>
      <c r="E12" t="s">
        <v>88</v>
      </c>
      <c r="F12" t="s">
        <v>88</v>
      </c>
    </row>
    <row r="13" spans="1:6" x14ac:dyDescent="0.25">
      <c r="A13">
        <v>4</v>
      </c>
      <c r="B13" s="3" t="s">
        <v>89</v>
      </c>
      <c r="C13" s="3" t="s">
        <v>89</v>
      </c>
      <c r="D13" t="s">
        <v>89</v>
      </c>
      <c r="E13" t="s">
        <v>89</v>
      </c>
      <c r="F13" t="s">
        <v>89</v>
      </c>
    </row>
    <row r="14" spans="1:6" x14ac:dyDescent="0.25">
      <c r="A14">
        <v>4</v>
      </c>
      <c r="B14" s="3" t="s">
        <v>89</v>
      </c>
      <c r="C14" s="3" t="s">
        <v>89</v>
      </c>
      <c r="D14" t="s">
        <v>89</v>
      </c>
      <c r="E14" t="s">
        <v>89</v>
      </c>
      <c r="F14" t="s">
        <v>89</v>
      </c>
    </row>
    <row r="15" spans="1:6" x14ac:dyDescent="0.25">
      <c r="A15">
        <v>4</v>
      </c>
      <c r="B15" s="3" t="s">
        <v>89</v>
      </c>
      <c r="C15" s="3" t="s">
        <v>89</v>
      </c>
      <c r="D15" t="s">
        <v>89</v>
      </c>
      <c r="E15" t="s">
        <v>89</v>
      </c>
      <c r="F15" t="s">
        <v>89</v>
      </c>
    </row>
    <row r="16" spans="1:6" x14ac:dyDescent="0.25">
      <c r="A16">
        <v>5</v>
      </c>
      <c r="B16" s="3" t="s">
        <v>89</v>
      </c>
      <c r="C16" s="3" t="s">
        <v>89</v>
      </c>
      <c r="D16" t="s">
        <v>89</v>
      </c>
      <c r="E16" t="s">
        <v>89</v>
      </c>
      <c r="F16" t="s">
        <v>89</v>
      </c>
    </row>
    <row r="17" spans="1:6" x14ac:dyDescent="0.25">
      <c r="A17">
        <v>5</v>
      </c>
      <c r="B17" s="3" t="s">
        <v>89</v>
      </c>
      <c r="C17" s="3" t="s">
        <v>89</v>
      </c>
      <c r="D17" t="s">
        <v>89</v>
      </c>
      <c r="E17" t="s">
        <v>89</v>
      </c>
      <c r="F17" t="s">
        <v>89</v>
      </c>
    </row>
    <row r="18" spans="1:6" x14ac:dyDescent="0.25">
      <c r="A18">
        <v>5</v>
      </c>
      <c r="B18" s="3" t="s">
        <v>89</v>
      </c>
      <c r="C18" s="3" t="s">
        <v>89</v>
      </c>
      <c r="D18" t="s">
        <v>89</v>
      </c>
      <c r="E18" t="s">
        <v>89</v>
      </c>
      <c r="F18" t="s">
        <v>89</v>
      </c>
    </row>
    <row r="19" spans="1:6" x14ac:dyDescent="0.25">
      <c r="A19">
        <v>6</v>
      </c>
      <c r="B19" s="3" t="s">
        <v>89</v>
      </c>
      <c r="C19" s="3" t="s">
        <v>89</v>
      </c>
      <c r="D19" t="s">
        <v>89</v>
      </c>
      <c r="E19" t="s">
        <v>89</v>
      </c>
      <c r="F19" t="s">
        <v>89</v>
      </c>
    </row>
    <row r="20" spans="1:6" x14ac:dyDescent="0.25">
      <c r="A20">
        <v>6</v>
      </c>
      <c r="B20" s="3" t="s">
        <v>89</v>
      </c>
      <c r="C20" s="3" t="s">
        <v>89</v>
      </c>
      <c r="D20" t="s">
        <v>89</v>
      </c>
      <c r="E20" t="s">
        <v>89</v>
      </c>
      <c r="F20" t="s">
        <v>89</v>
      </c>
    </row>
    <row r="21" spans="1:6" x14ac:dyDescent="0.25">
      <c r="A21">
        <v>6</v>
      </c>
      <c r="B21" s="3" t="s">
        <v>89</v>
      </c>
      <c r="C21" s="3" t="s">
        <v>89</v>
      </c>
      <c r="D21" t="s">
        <v>89</v>
      </c>
      <c r="E21" t="s">
        <v>89</v>
      </c>
      <c r="F21" t="s">
        <v>89</v>
      </c>
    </row>
    <row r="22" spans="1:6" x14ac:dyDescent="0.25">
      <c r="A22">
        <v>7</v>
      </c>
      <c r="B22" s="3" t="s">
        <v>89</v>
      </c>
      <c r="C22" s="3" t="s">
        <v>89</v>
      </c>
      <c r="D22" t="s">
        <v>89</v>
      </c>
      <c r="E22" t="s">
        <v>89</v>
      </c>
      <c r="F22" t="s">
        <v>89</v>
      </c>
    </row>
    <row r="23" spans="1:6" x14ac:dyDescent="0.25">
      <c r="A23">
        <v>7</v>
      </c>
      <c r="B23" s="3" t="s">
        <v>89</v>
      </c>
      <c r="C23" s="3" t="s">
        <v>89</v>
      </c>
      <c r="D23" t="s">
        <v>89</v>
      </c>
      <c r="E23" t="s">
        <v>89</v>
      </c>
      <c r="F23" t="s">
        <v>89</v>
      </c>
    </row>
    <row r="24" spans="1:6" x14ac:dyDescent="0.25">
      <c r="A24">
        <v>7</v>
      </c>
      <c r="B24" s="3" t="s">
        <v>89</v>
      </c>
      <c r="C24" s="3" t="s">
        <v>89</v>
      </c>
      <c r="D24" t="s">
        <v>89</v>
      </c>
      <c r="E24" t="s">
        <v>89</v>
      </c>
      <c r="F24" t="s">
        <v>89</v>
      </c>
    </row>
    <row r="25" spans="1:6" x14ac:dyDescent="0.25">
      <c r="A25">
        <v>8</v>
      </c>
      <c r="B25" s="3" t="s">
        <v>89</v>
      </c>
      <c r="C25" s="3" t="s">
        <v>89</v>
      </c>
      <c r="D25" t="s">
        <v>89</v>
      </c>
      <c r="E25" t="s">
        <v>89</v>
      </c>
      <c r="F25" t="s">
        <v>89</v>
      </c>
    </row>
    <row r="26" spans="1:6" x14ac:dyDescent="0.25">
      <c r="A26">
        <v>8</v>
      </c>
      <c r="B26" s="3" t="s">
        <v>89</v>
      </c>
      <c r="C26" s="3" t="s">
        <v>89</v>
      </c>
      <c r="D26" t="s">
        <v>89</v>
      </c>
      <c r="E26" t="s">
        <v>89</v>
      </c>
      <c r="F26" t="s">
        <v>89</v>
      </c>
    </row>
    <row r="27" spans="1:6" x14ac:dyDescent="0.25">
      <c r="A27">
        <v>8</v>
      </c>
      <c r="B27" s="3" t="s">
        <v>89</v>
      </c>
      <c r="C27" s="3" t="s">
        <v>89</v>
      </c>
      <c r="D27" t="s">
        <v>89</v>
      </c>
      <c r="E27" t="s">
        <v>89</v>
      </c>
      <c r="F27" t="s">
        <v>89</v>
      </c>
    </row>
    <row r="28" spans="1:6" x14ac:dyDescent="0.25">
      <c r="A28">
        <v>9</v>
      </c>
      <c r="B28" s="3" t="s">
        <v>89</v>
      </c>
      <c r="C28" s="3" t="s">
        <v>89</v>
      </c>
      <c r="D28" t="s">
        <v>89</v>
      </c>
      <c r="E28" t="s">
        <v>89</v>
      </c>
      <c r="F28" t="s">
        <v>89</v>
      </c>
    </row>
    <row r="29" spans="1:6" x14ac:dyDescent="0.25">
      <c r="A29">
        <v>9</v>
      </c>
      <c r="B29" s="3" t="s">
        <v>89</v>
      </c>
      <c r="C29" s="3" t="s">
        <v>89</v>
      </c>
      <c r="D29" t="s">
        <v>89</v>
      </c>
      <c r="E29" t="s">
        <v>89</v>
      </c>
      <c r="F29" t="s">
        <v>89</v>
      </c>
    </row>
    <row r="30" spans="1:6" x14ac:dyDescent="0.25">
      <c r="A30">
        <v>9</v>
      </c>
      <c r="B30" s="3" t="s">
        <v>89</v>
      </c>
      <c r="C30" s="3" t="s">
        <v>89</v>
      </c>
      <c r="D30" t="s">
        <v>89</v>
      </c>
      <c r="E30" t="s">
        <v>89</v>
      </c>
      <c r="F30" t="s">
        <v>89</v>
      </c>
    </row>
    <row r="31" spans="1:6" x14ac:dyDescent="0.25">
      <c r="A31">
        <v>10</v>
      </c>
      <c r="B31" s="3" t="s">
        <v>88</v>
      </c>
      <c r="C31" s="3" t="s">
        <v>88</v>
      </c>
      <c r="D31" t="s">
        <v>88</v>
      </c>
      <c r="E31" t="s">
        <v>88</v>
      </c>
      <c r="F31" t="s">
        <v>88</v>
      </c>
    </row>
    <row r="32" spans="1:6" x14ac:dyDescent="0.25">
      <c r="A32">
        <v>10</v>
      </c>
      <c r="B32" s="3" t="s">
        <v>88</v>
      </c>
      <c r="C32" s="3" t="s">
        <v>88</v>
      </c>
      <c r="D32" t="s">
        <v>88</v>
      </c>
      <c r="E32" t="s">
        <v>88</v>
      </c>
      <c r="F32" t="s">
        <v>88</v>
      </c>
    </row>
    <row r="33" spans="1:6" x14ac:dyDescent="0.25">
      <c r="A33">
        <v>10</v>
      </c>
      <c r="B33" s="3" t="s">
        <v>88</v>
      </c>
      <c r="C33" s="3" t="s">
        <v>88</v>
      </c>
      <c r="D33" t="s">
        <v>88</v>
      </c>
      <c r="E33" t="s">
        <v>88</v>
      </c>
      <c r="F33" t="s">
        <v>88</v>
      </c>
    </row>
    <row r="34" spans="1:6" x14ac:dyDescent="0.25">
      <c r="A34">
        <v>11</v>
      </c>
      <c r="B34" s="3" t="s">
        <v>88</v>
      </c>
      <c r="C34" s="3" t="s">
        <v>88</v>
      </c>
      <c r="D34" t="s">
        <v>88</v>
      </c>
      <c r="E34" t="s">
        <v>88</v>
      </c>
      <c r="F34" t="s">
        <v>88</v>
      </c>
    </row>
    <row r="35" spans="1:6" x14ac:dyDescent="0.25">
      <c r="A35">
        <v>11</v>
      </c>
      <c r="B35" s="3" t="s">
        <v>88</v>
      </c>
      <c r="C35" s="3" t="s">
        <v>88</v>
      </c>
      <c r="D35" t="s">
        <v>88</v>
      </c>
      <c r="E35" t="s">
        <v>88</v>
      </c>
      <c r="F35" t="s">
        <v>88</v>
      </c>
    </row>
    <row r="36" spans="1:6" x14ac:dyDescent="0.25">
      <c r="A36">
        <v>11</v>
      </c>
      <c r="B36" s="3" t="s">
        <v>88</v>
      </c>
      <c r="C36" s="3" t="s">
        <v>88</v>
      </c>
      <c r="D36" t="s">
        <v>88</v>
      </c>
      <c r="E36" t="s">
        <v>88</v>
      </c>
      <c r="F36" t="s">
        <v>88</v>
      </c>
    </row>
    <row r="37" spans="1:6" x14ac:dyDescent="0.25">
      <c r="A37">
        <v>12</v>
      </c>
      <c r="B37" s="3" t="s">
        <v>89</v>
      </c>
      <c r="C37" s="3" t="s">
        <v>89</v>
      </c>
      <c r="D37" t="s">
        <v>89</v>
      </c>
      <c r="E37" t="s">
        <v>89</v>
      </c>
      <c r="F37" t="s">
        <v>89</v>
      </c>
    </row>
    <row r="38" spans="1:6" x14ac:dyDescent="0.25">
      <c r="A38">
        <v>12</v>
      </c>
      <c r="B38" s="3" t="s">
        <v>89</v>
      </c>
      <c r="C38" s="3" t="s">
        <v>89</v>
      </c>
      <c r="D38" t="s">
        <v>89</v>
      </c>
      <c r="E38" t="s">
        <v>89</v>
      </c>
      <c r="F38" t="s">
        <v>89</v>
      </c>
    </row>
    <row r="39" spans="1:6" x14ac:dyDescent="0.25">
      <c r="A39">
        <v>12</v>
      </c>
      <c r="B39" s="3" t="s">
        <v>89</v>
      </c>
      <c r="C39" s="3" t="s">
        <v>89</v>
      </c>
      <c r="D39" t="s">
        <v>89</v>
      </c>
      <c r="E39" t="s">
        <v>89</v>
      </c>
      <c r="F39" t="s">
        <v>89</v>
      </c>
    </row>
    <row r="40" spans="1:6" x14ac:dyDescent="0.25">
      <c r="A40">
        <v>13</v>
      </c>
      <c r="B40" s="3" t="s">
        <v>89</v>
      </c>
      <c r="C40" s="3" t="s">
        <v>89</v>
      </c>
      <c r="D40" t="s">
        <v>89</v>
      </c>
      <c r="E40" t="s">
        <v>89</v>
      </c>
      <c r="F40" t="s">
        <v>89</v>
      </c>
    </row>
    <row r="41" spans="1:6" x14ac:dyDescent="0.25">
      <c r="A41">
        <v>13</v>
      </c>
      <c r="B41" s="3" t="s">
        <v>89</v>
      </c>
      <c r="C41" s="3" t="s">
        <v>89</v>
      </c>
      <c r="D41" t="s">
        <v>89</v>
      </c>
      <c r="E41" t="s">
        <v>89</v>
      </c>
      <c r="F41" t="s">
        <v>89</v>
      </c>
    </row>
    <row r="42" spans="1:6" x14ac:dyDescent="0.25">
      <c r="A42">
        <v>13</v>
      </c>
      <c r="B42" s="3" t="s">
        <v>89</v>
      </c>
      <c r="C42" s="3" t="s">
        <v>89</v>
      </c>
      <c r="D42" t="s">
        <v>89</v>
      </c>
      <c r="E42" t="s">
        <v>89</v>
      </c>
      <c r="F42" t="s">
        <v>89</v>
      </c>
    </row>
    <row r="43" spans="1:6" x14ac:dyDescent="0.25">
      <c r="A43">
        <v>14</v>
      </c>
      <c r="B43" s="3" t="s">
        <v>89</v>
      </c>
      <c r="C43" s="3" t="s">
        <v>89</v>
      </c>
      <c r="D43" t="s">
        <v>89</v>
      </c>
      <c r="E43" t="s">
        <v>89</v>
      </c>
      <c r="F43" t="s">
        <v>89</v>
      </c>
    </row>
    <row r="44" spans="1:6" x14ac:dyDescent="0.25">
      <c r="A44">
        <v>14</v>
      </c>
      <c r="B44" s="3" t="s">
        <v>89</v>
      </c>
      <c r="C44" s="3" t="s">
        <v>89</v>
      </c>
      <c r="D44" t="s">
        <v>89</v>
      </c>
      <c r="E44" t="s">
        <v>89</v>
      </c>
      <c r="F44" t="s">
        <v>89</v>
      </c>
    </row>
    <row r="45" spans="1:6" x14ac:dyDescent="0.25">
      <c r="A45">
        <v>14</v>
      </c>
      <c r="B45" s="3" t="s">
        <v>89</v>
      </c>
      <c r="C45" s="3" t="s">
        <v>89</v>
      </c>
      <c r="D45" t="s">
        <v>89</v>
      </c>
      <c r="E45" t="s">
        <v>89</v>
      </c>
      <c r="F45" t="s">
        <v>89</v>
      </c>
    </row>
    <row r="46" spans="1:6" x14ac:dyDescent="0.25">
      <c r="A46">
        <v>15</v>
      </c>
      <c r="B46" s="3" t="s">
        <v>88</v>
      </c>
      <c r="C46" s="3" t="s">
        <v>88</v>
      </c>
      <c r="D46" t="s">
        <v>88</v>
      </c>
      <c r="E46" t="s">
        <v>88</v>
      </c>
      <c r="F46" t="s">
        <v>88</v>
      </c>
    </row>
    <row r="47" spans="1:6" x14ac:dyDescent="0.25">
      <c r="A47">
        <v>15</v>
      </c>
      <c r="B47" s="3" t="s">
        <v>88</v>
      </c>
      <c r="C47" s="3" t="s">
        <v>88</v>
      </c>
      <c r="D47" t="s">
        <v>88</v>
      </c>
      <c r="E47" t="s">
        <v>88</v>
      </c>
      <c r="F47" t="s">
        <v>88</v>
      </c>
    </row>
    <row r="48" spans="1:6" x14ac:dyDescent="0.25">
      <c r="A48">
        <v>15</v>
      </c>
      <c r="B48" s="3" t="s">
        <v>88</v>
      </c>
      <c r="C48" s="3" t="s">
        <v>88</v>
      </c>
      <c r="D48" t="s">
        <v>88</v>
      </c>
      <c r="E48" t="s">
        <v>88</v>
      </c>
      <c r="F48" t="s">
        <v>88</v>
      </c>
    </row>
    <row r="49" spans="1:6" x14ac:dyDescent="0.25">
      <c r="A49">
        <v>16</v>
      </c>
      <c r="B49" s="3" t="s">
        <v>89</v>
      </c>
      <c r="C49" s="3" t="s">
        <v>89</v>
      </c>
      <c r="D49" t="s">
        <v>89</v>
      </c>
      <c r="E49" t="s">
        <v>89</v>
      </c>
      <c r="F49" t="s">
        <v>89</v>
      </c>
    </row>
    <row r="50" spans="1:6" x14ac:dyDescent="0.25">
      <c r="A50">
        <v>16</v>
      </c>
      <c r="B50" s="3" t="s">
        <v>89</v>
      </c>
      <c r="C50" s="3" t="s">
        <v>89</v>
      </c>
      <c r="D50" t="s">
        <v>89</v>
      </c>
      <c r="E50" t="s">
        <v>89</v>
      </c>
      <c r="F50" t="s">
        <v>89</v>
      </c>
    </row>
    <row r="51" spans="1:6" x14ac:dyDescent="0.25">
      <c r="A51">
        <v>16</v>
      </c>
      <c r="B51" s="3" t="s">
        <v>89</v>
      </c>
      <c r="C51" s="3" t="s">
        <v>89</v>
      </c>
      <c r="D51" t="s">
        <v>89</v>
      </c>
      <c r="E51" t="s">
        <v>89</v>
      </c>
      <c r="F51" t="s">
        <v>89</v>
      </c>
    </row>
    <row r="52" spans="1:6" x14ac:dyDescent="0.25">
      <c r="A52">
        <v>17</v>
      </c>
      <c r="B52" s="3" t="s">
        <v>89</v>
      </c>
      <c r="C52" s="3" t="s">
        <v>89</v>
      </c>
      <c r="D52" t="s">
        <v>89</v>
      </c>
      <c r="E52" t="s">
        <v>89</v>
      </c>
      <c r="F52" t="s">
        <v>89</v>
      </c>
    </row>
    <row r="53" spans="1:6" x14ac:dyDescent="0.25">
      <c r="A53">
        <v>17</v>
      </c>
      <c r="B53" s="3" t="s">
        <v>89</v>
      </c>
      <c r="C53" s="3" t="s">
        <v>89</v>
      </c>
      <c r="D53" t="s">
        <v>89</v>
      </c>
      <c r="E53" t="s">
        <v>89</v>
      </c>
      <c r="F53" t="s">
        <v>89</v>
      </c>
    </row>
    <row r="54" spans="1:6" x14ac:dyDescent="0.25">
      <c r="A54">
        <v>17</v>
      </c>
      <c r="B54" s="3" t="s">
        <v>89</v>
      </c>
      <c r="C54" s="3" t="s">
        <v>89</v>
      </c>
      <c r="D54" t="s">
        <v>89</v>
      </c>
      <c r="E54" t="s">
        <v>89</v>
      </c>
      <c r="F54" t="s">
        <v>89</v>
      </c>
    </row>
    <row r="55" spans="1:6" x14ac:dyDescent="0.25">
      <c r="A55">
        <v>18</v>
      </c>
      <c r="B55" s="3" t="s">
        <v>89</v>
      </c>
      <c r="C55" s="3" t="s">
        <v>89</v>
      </c>
      <c r="D55" t="s">
        <v>89</v>
      </c>
      <c r="E55" t="s">
        <v>89</v>
      </c>
      <c r="F55" t="s">
        <v>89</v>
      </c>
    </row>
    <row r="56" spans="1:6" x14ac:dyDescent="0.25">
      <c r="A56">
        <v>18</v>
      </c>
      <c r="B56" s="3" t="s">
        <v>89</v>
      </c>
      <c r="C56" s="3" t="s">
        <v>89</v>
      </c>
      <c r="D56" t="s">
        <v>89</v>
      </c>
      <c r="E56" t="s">
        <v>89</v>
      </c>
      <c r="F56" t="s">
        <v>89</v>
      </c>
    </row>
    <row r="57" spans="1:6" x14ac:dyDescent="0.25">
      <c r="A57">
        <v>18</v>
      </c>
      <c r="B57" s="3" t="s">
        <v>89</v>
      </c>
      <c r="C57" s="3" t="s">
        <v>89</v>
      </c>
      <c r="D57" t="s">
        <v>89</v>
      </c>
      <c r="E57" t="s">
        <v>89</v>
      </c>
      <c r="F57"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2024-06-20T21:26:33Z</dcterms:created>
  <dcterms:modified xsi:type="dcterms:W3CDTF">2025-01-24T01:03:02Z</dcterms:modified>
</cp:coreProperties>
</file>